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25" windowHeight="131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<sst xmlns="http://schemas.openxmlformats.org/spreadsheetml/2006/main" count="46" uniqueCount="25">
  <si>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Trage die Masszahlen stellengerecht in die Stellentafel</t>
  </si>
  <si>
    <t>kg</t>
  </si>
  <si>
    <t>g</t>
  </si>
  <si>
    <t xml:space="preserve"> </t>
  </si>
  <si>
    <t>6,67 kg</t>
  </si>
  <si>
    <t>379 g</t>
  </si>
  <si>
    <t>2,089 kg</t>
  </si>
  <si>
    <t>3 kg</t>
  </si>
  <si>
    <t>167 g</t>
  </si>
  <si>
    <t>23 g</t>
  </si>
  <si>
    <t>3,06 kg</t>
  </si>
  <si>
    <t>1,96 kg</t>
  </si>
  <si>
    <t>3413 g</t>
  </si>
  <si>
    <t>0,5 kg</t>
  </si>
  <si>
    <t>459 g</t>
  </si>
  <si>
    <t>8,004 kg</t>
  </si>
  <si>
    <t>2 g</t>
  </si>
  <si>
    <t>0,04 kg</t>
  </si>
  <si>
    <t>43 g</t>
  </si>
  <si>
    <t>4 kg</t>
  </si>
  <si>
    <t>7008 g</t>
  </si>
  <si>
    <t>4,9 kg</t>
  </si>
  <si>
    <t>207 g</t>
  </si>
  <si>
    <t>Komma = . (Punkt)</t>
  </si>
  <si>
    <t>in die verlangte Einheit umwandeln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</si>
</sst>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Wingdings"/>
      <family val="0"/>
    </font>
    <font>
      <sz val="12"/>
      <name val="Arial"/>
      <family val="2"/>
    </font>
    <font>
      <sz val="14"/>
      <name val="Arial"/>
      <family val="2"/>
    </font>
    <font>
      <b/>
      <sz val="18"/>
      <color indexed="48"/>
      <name val="Arial"/>
      <family val="2"/>
    </font>
    <font>
      <b/>
      <sz val="12"/>
      <name val="Arial"/>
      <family val="2"/>
    </font>
    <font>
      <b/>
      <sz val="18"/>
      <color indexed="48"/>
      <name val="Wingdings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2" xfId="0" applyFont="1" applyFill="1" applyBorder="1" applyAlignment="1">
      <alignment horizontal="center"/>
    </xf>
    <xf numFmtId="0" fontId="7" fillId="3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2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workbookViewId="0" topLeftCell="A1">
      <selection activeCell="E5" sqref="E5"/>
    </sheetView>
  </sheetViews>
  <sheetFormatPr defaultColWidth="11.421875" defaultRowHeight="12.75"/>
  <cols>
    <col min="1" max="1" width="2.140625" style="4" customWidth="1"/>
    <col min="2" max="2" width="19.421875" style="7" customWidth="1"/>
    <col min="3" max="6" width="6.7109375" style="3" customWidth="1"/>
    <col min="7" max="7" width="11.421875" style="4" hidden="1" customWidth="1"/>
    <col min="8" max="9" width="11.421875" style="5" customWidth="1"/>
    <col min="10" max="10" width="6.140625" style="4" customWidth="1"/>
    <col min="11" max="11" width="11.57421875" style="4" hidden="1" customWidth="1"/>
    <col min="12" max="16384" width="11.57421875" style="4" customWidth="1"/>
  </cols>
  <sheetData>
    <row r="1" spans="2:5" ht="23.25">
      <c r="B1" s="1" t="s">
        <v>0</v>
      </c>
      <c r="C1" s="2"/>
      <c r="D1" s="2"/>
      <c r="E1" s="2"/>
    </row>
    <row r="2" ht="23.25">
      <c r="B2" s="6"/>
    </row>
    <row r="3" spans="3:9" ht="23.25">
      <c r="C3" s="2"/>
      <c r="D3" s="2"/>
      <c r="E3" s="2"/>
      <c r="F3" s="2"/>
      <c r="I3" s="21" t="s">
        <v>24</v>
      </c>
    </row>
    <row r="4" spans="2:9" ht="24" thickBot="1">
      <c r="B4" s="8"/>
      <c r="C4" s="22" t="s">
        <v>1</v>
      </c>
      <c r="D4" s="9"/>
      <c r="E4" s="9"/>
      <c r="F4" s="9" t="s">
        <v>2</v>
      </c>
      <c r="G4" s="10"/>
      <c r="H4" s="5" t="s">
        <v>3</v>
      </c>
      <c r="I4" s="11" t="s">
        <v>23</v>
      </c>
    </row>
    <row r="5" spans="2:12" ht="24" thickBot="1">
      <c r="B5" s="12" t="s">
        <v>4</v>
      </c>
      <c r="C5" s="13"/>
      <c r="D5" s="13"/>
      <c r="E5" s="13"/>
      <c r="F5" s="13"/>
      <c r="G5" s="14" t="b">
        <f>AND(C5=6,D5=6,E5=7,F5=0)</f>
        <v>0</v>
      </c>
      <c r="H5" s="15" t="str">
        <f aca="true" t="shared" si="0" ref="H5:H23">IF(G5=TRUE,"J",IF(G5=FALSE,"L","K"))</f>
        <v>L</v>
      </c>
      <c r="I5" s="13"/>
      <c r="J5" s="16" t="s">
        <v>2</v>
      </c>
      <c r="K5" s="17" t="b">
        <f>AND(I5=6670)</f>
        <v>0</v>
      </c>
      <c r="L5" s="15" t="str">
        <f>IF(K5=TRUE,"J",IF(K5=FALSE,"L","K"))</f>
        <v>L</v>
      </c>
    </row>
    <row r="6" spans="2:12" ht="24" thickBot="1">
      <c r="B6" s="18" t="s">
        <v>5</v>
      </c>
      <c r="C6" s="13"/>
      <c r="D6" s="13"/>
      <c r="E6" s="13"/>
      <c r="F6" s="13"/>
      <c r="G6" s="14" t="b">
        <f>AND(C6=0,D6=3,E6=7,F6=9)</f>
        <v>0</v>
      </c>
      <c r="H6" s="19" t="str">
        <f t="shared" si="0"/>
        <v>L</v>
      </c>
      <c r="I6" s="13"/>
      <c r="J6" s="16" t="s">
        <v>1</v>
      </c>
      <c r="K6" s="17" t="b">
        <f>AND(I6=0.379)</f>
        <v>0</v>
      </c>
      <c r="L6" s="15" t="str">
        <f aca="true" t="shared" si="1" ref="L6:L23">IF(K6=TRUE,"J",IF(K6=FALSE,"L","K"))</f>
        <v>L</v>
      </c>
    </row>
    <row r="7" spans="2:12" ht="24" thickBot="1">
      <c r="B7" s="18" t="s">
        <v>6</v>
      </c>
      <c r="C7" s="13"/>
      <c r="D7" s="13"/>
      <c r="E7" s="13"/>
      <c r="F7" s="13"/>
      <c r="G7" s="14" t="b">
        <f>AND(C7=2,D7=0,E7=8,F7=9)</f>
        <v>0</v>
      </c>
      <c r="H7" s="19" t="str">
        <f t="shared" si="0"/>
        <v>L</v>
      </c>
      <c r="I7" s="13"/>
      <c r="J7" s="16" t="s">
        <v>2</v>
      </c>
      <c r="K7" s="17" t="b">
        <f>AND(I7=2089)</f>
        <v>0</v>
      </c>
      <c r="L7" s="15" t="str">
        <f t="shared" si="1"/>
        <v>L</v>
      </c>
    </row>
    <row r="8" spans="2:12" ht="24" thickBot="1">
      <c r="B8" s="18" t="s">
        <v>7</v>
      </c>
      <c r="C8" s="13"/>
      <c r="D8" s="13"/>
      <c r="E8" s="13"/>
      <c r="F8" s="13"/>
      <c r="G8" s="14" t="b">
        <f>AND(C8=3,D8=0,E8=0,F8=0)</f>
        <v>0</v>
      </c>
      <c r="H8" s="19" t="str">
        <f t="shared" si="0"/>
        <v>L</v>
      </c>
      <c r="I8" s="13"/>
      <c r="J8" s="16" t="s">
        <v>2</v>
      </c>
      <c r="K8" s="17" t="b">
        <f>AND(I8=3000)</f>
        <v>0</v>
      </c>
      <c r="L8" s="15" t="str">
        <f t="shared" si="1"/>
        <v>L</v>
      </c>
    </row>
    <row r="9" spans="2:12" ht="24" thickBot="1">
      <c r="B9" s="18" t="s">
        <v>8</v>
      </c>
      <c r="C9" s="13"/>
      <c r="D9" s="13"/>
      <c r="E9" s="13"/>
      <c r="F9" s="13"/>
      <c r="G9" s="14" t="b">
        <f>AND(C9=0,D9=1,E9=6,F9=7)</f>
        <v>0</v>
      </c>
      <c r="H9" s="19" t="str">
        <f t="shared" si="0"/>
        <v>L</v>
      </c>
      <c r="I9" s="13"/>
      <c r="J9" s="16" t="s">
        <v>1</v>
      </c>
      <c r="K9" s="17" t="b">
        <f>AND(I9=0.167)</f>
        <v>0</v>
      </c>
      <c r="L9" s="15" t="str">
        <f t="shared" si="1"/>
        <v>L</v>
      </c>
    </row>
    <row r="10" spans="2:12" ht="24" thickBot="1">
      <c r="B10" s="18" t="s">
        <v>9</v>
      </c>
      <c r="C10" s="13"/>
      <c r="D10" s="13"/>
      <c r="E10" s="13"/>
      <c r="F10" s="13"/>
      <c r="G10" s="14" t="b">
        <f>AND(C10=0,D10=0,E10=2,F10=3)</f>
        <v>0</v>
      </c>
      <c r="H10" s="19" t="str">
        <f t="shared" si="0"/>
        <v>L</v>
      </c>
      <c r="I10" s="13"/>
      <c r="J10" s="16" t="s">
        <v>1</v>
      </c>
      <c r="K10" s="17" t="b">
        <f>AND(I10=0.023)</f>
        <v>0</v>
      </c>
      <c r="L10" s="15" t="str">
        <f t="shared" si="1"/>
        <v>L</v>
      </c>
    </row>
    <row r="11" spans="2:12" ht="24" thickBot="1">
      <c r="B11" s="18" t="s">
        <v>10</v>
      </c>
      <c r="C11" s="13"/>
      <c r="D11" s="13"/>
      <c r="E11" s="13"/>
      <c r="F11" s="13"/>
      <c r="G11" s="14" t="b">
        <f>AND(C11=3,D11=0,E11=6,F11=0)</f>
        <v>0</v>
      </c>
      <c r="H11" s="19" t="str">
        <f t="shared" si="0"/>
        <v>L</v>
      </c>
      <c r="I11" s="13"/>
      <c r="J11" s="16" t="s">
        <v>2</v>
      </c>
      <c r="K11" s="17" t="b">
        <f>AND(I11=3060)</f>
        <v>0</v>
      </c>
      <c r="L11" s="15" t="str">
        <f t="shared" si="1"/>
        <v>L</v>
      </c>
    </row>
    <row r="12" spans="2:12" ht="24" thickBot="1">
      <c r="B12" s="18" t="s">
        <v>11</v>
      </c>
      <c r="C12" s="13"/>
      <c r="D12" s="13"/>
      <c r="E12" s="13"/>
      <c r="F12" s="13"/>
      <c r="G12" s="14" t="b">
        <f>AND(C12=1,D12=9,E12=6,F12=0)</f>
        <v>0</v>
      </c>
      <c r="H12" s="19" t="str">
        <f t="shared" si="0"/>
        <v>L</v>
      </c>
      <c r="I12" s="13"/>
      <c r="J12" s="16" t="s">
        <v>2</v>
      </c>
      <c r="K12" s="17" t="b">
        <f>AND(I12=1960)</f>
        <v>0</v>
      </c>
      <c r="L12" s="15" t="str">
        <f t="shared" si="1"/>
        <v>L</v>
      </c>
    </row>
    <row r="13" spans="2:12" ht="24" thickBot="1">
      <c r="B13" s="18" t="s">
        <v>12</v>
      </c>
      <c r="C13" s="13"/>
      <c r="D13" s="13"/>
      <c r="E13" s="13"/>
      <c r="F13" s="13"/>
      <c r="G13" s="14" t="b">
        <f>AND(C13=3,D13=4,E13=1,F13=3)</f>
        <v>0</v>
      </c>
      <c r="H13" s="19" t="str">
        <f t="shared" si="0"/>
        <v>L</v>
      </c>
      <c r="I13" s="13"/>
      <c r="J13" s="16" t="s">
        <v>1</v>
      </c>
      <c r="K13" s="17" t="b">
        <f>AND(I13=3.413)</f>
        <v>0</v>
      </c>
      <c r="L13" s="15" t="str">
        <f t="shared" si="1"/>
        <v>L</v>
      </c>
    </row>
    <row r="14" spans="2:12" ht="24" thickBot="1">
      <c r="B14" s="18" t="s">
        <v>13</v>
      </c>
      <c r="C14" s="13"/>
      <c r="D14" s="13"/>
      <c r="E14" s="13"/>
      <c r="F14" s="13"/>
      <c r="G14" s="14" t="b">
        <f>AND(C14=0,D14=5,E14=0,F14=0)</f>
        <v>0</v>
      </c>
      <c r="H14" s="19" t="str">
        <f t="shared" si="0"/>
        <v>L</v>
      </c>
      <c r="I14" s="13"/>
      <c r="J14" s="16" t="s">
        <v>2</v>
      </c>
      <c r="K14" s="17" t="b">
        <f>AND(I14=500)</f>
        <v>0</v>
      </c>
      <c r="L14" s="15" t="str">
        <f t="shared" si="1"/>
        <v>L</v>
      </c>
    </row>
    <row r="15" spans="2:12" ht="24" thickBot="1">
      <c r="B15" s="18" t="s">
        <v>14</v>
      </c>
      <c r="C15" s="13"/>
      <c r="D15" s="13"/>
      <c r="E15" s="13"/>
      <c r="F15" s="13"/>
      <c r="G15" s="14" t="b">
        <f>AND(C15=0,D15=4,E15=5,F15=9)</f>
        <v>0</v>
      </c>
      <c r="H15" s="19" t="str">
        <f t="shared" si="0"/>
        <v>L</v>
      </c>
      <c r="I15" s="13"/>
      <c r="J15" s="16" t="s">
        <v>1</v>
      </c>
      <c r="K15" s="17" t="b">
        <f>AND(I15=0.459)</f>
        <v>0</v>
      </c>
      <c r="L15" s="15" t="str">
        <f t="shared" si="1"/>
        <v>L</v>
      </c>
    </row>
    <row r="16" spans="2:12" ht="24" thickBot="1">
      <c r="B16" s="18" t="s">
        <v>15</v>
      </c>
      <c r="C16" s="13"/>
      <c r="D16" s="13"/>
      <c r="E16" s="13"/>
      <c r="F16" s="13"/>
      <c r="G16" s="14" t="b">
        <f>AND(C16=8,D16=0,E16=0,F16=4)</f>
        <v>0</v>
      </c>
      <c r="H16" s="19" t="str">
        <f t="shared" si="0"/>
        <v>L</v>
      </c>
      <c r="I16" s="13"/>
      <c r="J16" s="16" t="s">
        <v>2</v>
      </c>
      <c r="K16" s="17" t="b">
        <f>AND(I16=8004)</f>
        <v>0</v>
      </c>
      <c r="L16" s="15" t="str">
        <f t="shared" si="1"/>
        <v>L</v>
      </c>
    </row>
    <row r="17" spans="2:12" ht="24" thickBot="1">
      <c r="B17" s="18" t="s">
        <v>16</v>
      </c>
      <c r="C17" s="13"/>
      <c r="D17" s="13"/>
      <c r="E17" s="13"/>
      <c r="F17" s="13"/>
      <c r="G17" s="14" t="b">
        <f>AND(C17=0,D17=0,E17=0,F17=2)</f>
        <v>0</v>
      </c>
      <c r="H17" s="19" t="str">
        <f t="shared" si="0"/>
        <v>L</v>
      </c>
      <c r="I17" s="13"/>
      <c r="J17" s="16" t="s">
        <v>1</v>
      </c>
      <c r="K17" s="17" t="b">
        <f>AND(I17=0.002)</f>
        <v>0</v>
      </c>
      <c r="L17" s="15" t="str">
        <f t="shared" si="1"/>
        <v>L</v>
      </c>
    </row>
    <row r="18" spans="2:12" ht="24" thickBot="1">
      <c r="B18" s="18" t="s">
        <v>17</v>
      </c>
      <c r="C18" s="13"/>
      <c r="D18" s="13"/>
      <c r="E18" s="13"/>
      <c r="F18" s="13"/>
      <c r="G18" s="14" t="b">
        <f>AND(C18=0,D18=0,E18=4,F18=0)</f>
        <v>0</v>
      </c>
      <c r="H18" s="19" t="str">
        <f t="shared" si="0"/>
        <v>L</v>
      </c>
      <c r="I18" s="13"/>
      <c r="J18" s="16" t="s">
        <v>2</v>
      </c>
      <c r="K18" s="17" t="b">
        <f>AND(I18=40)</f>
        <v>0</v>
      </c>
      <c r="L18" s="15" t="str">
        <f t="shared" si="1"/>
        <v>L</v>
      </c>
    </row>
    <row r="19" spans="2:12" ht="24" thickBot="1">
      <c r="B19" s="18" t="s">
        <v>18</v>
      </c>
      <c r="C19" s="13"/>
      <c r="D19" s="13"/>
      <c r="E19" s="13"/>
      <c r="F19" s="13"/>
      <c r="G19" s="14" t="b">
        <f>AND(C19=0,D19=0,E19=4,F19=3)</f>
        <v>0</v>
      </c>
      <c r="H19" s="19" t="str">
        <f t="shared" si="0"/>
        <v>L</v>
      </c>
      <c r="I19" s="13"/>
      <c r="J19" s="16" t="s">
        <v>1</v>
      </c>
      <c r="K19" s="17" t="b">
        <f>AND(I19=0.043)</f>
        <v>0</v>
      </c>
      <c r="L19" s="15" t="str">
        <f t="shared" si="1"/>
        <v>L</v>
      </c>
    </row>
    <row r="20" spans="2:12" ht="24" thickBot="1">
      <c r="B20" s="18" t="s">
        <v>19</v>
      </c>
      <c r="C20" s="13"/>
      <c r="D20" s="13"/>
      <c r="E20" s="13"/>
      <c r="F20" s="13"/>
      <c r="G20" s="14" t="b">
        <f>AND(C20=4,D20=0,E20=0,F20=0)</f>
        <v>0</v>
      </c>
      <c r="H20" s="19" t="str">
        <f t="shared" si="0"/>
        <v>L</v>
      </c>
      <c r="I20" s="13"/>
      <c r="J20" s="16" t="s">
        <v>2</v>
      </c>
      <c r="K20" s="17" t="b">
        <f>AND(I20=4000)</f>
        <v>0</v>
      </c>
      <c r="L20" s="15" t="str">
        <f t="shared" si="1"/>
        <v>L</v>
      </c>
    </row>
    <row r="21" spans="2:12" ht="24" thickBot="1">
      <c r="B21" s="18" t="s">
        <v>20</v>
      </c>
      <c r="C21" s="13"/>
      <c r="D21" s="13"/>
      <c r="E21" s="13"/>
      <c r="F21" s="13"/>
      <c r="G21" s="14" t="b">
        <f>AND(C21=7,D21=0,E21=0,F21=8)</f>
        <v>0</v>
      </c>
      <c r="H21" s="19" t="str">
        <f t="shared" si="0"/>
        <v>L</v>
      </c>
      <c r="I21" s="13"/>
      <c r="J21" s="16" t="s">
        <v>1</v>
      </c>
      <c r="K21" s="17" t="b">
        <f>AND(I21=7.008)</f>
        <v>0</v>
      </c>
      <c r="L21" s="15" t="str">
        <f t="shared" si="1"/>
        <v>L</v>
      </c>
    </row>
    <row r="22" spans="2:12" ht="24" thickBot="1">
      <c r="B22" s="18" t="s">
        <v>21</v>
      </c>
      <c r="C22" s="13"/>
      <c r="D22" s="13"/>
      <c r="E22" s="13"/>
      <c r="F22" s="13"/>
      <c r="G22" s="14" t="b">
        <f>AND(C22=4,D22=9,E22=0,F22=0)</f>
        <v>0</v>
      </c>
      <c r="H22" s="19" t="str">
        <f t="shared" si="0"/>
        <v>L</v>
      </c>
      <c r="I22" s="13"/>
      <c r="J22" s="16" t="s">
        <v>2</v>
      </c>
      <c r="K22" s="17" t="b">
        <f>AND(I22=4900)</f>
        <v>0</v>
      </c>
      <c r="L22" s="15" t="str">
        <f t="shared" si="1"/>
        <v>L</v>
      </c>
    </row>
    <row r="23" spans="2:12" ht="24" thickBot="1">
      <c r="B23" s="18" t="s">
        <v>22</v>
      </c>
      <c r="C23" s="13"/>
      <c r="D23" s="13"/>
      <c r="E23" s="13"/>
      <c r="F23" s="13"/>
      <c r="G23" s="14" t="b">
        <f>AND(C23=0,D23=2,E23=0,F23=7)</f>
        <v>0</v>
      </c>
      <c r="H23" s="19" t="str">
        <f t="shared" si="0"/>
        <v>L</v>
      </c>
      <c r="I23" s="13"/>
      <c r="J23" s="16" t="s">
        <v>1</v>
      </c>
      <c r="K23" s="17" t="b">
        <f>AND(I23=0.207)</f>
        <v>0</v>
      </c>
      <c r="L23" s="15" t="str">
        <f t="shared" si="1"/>
        <v>L</v>
      </c>
    </row>
    <row r="24" spans="3:6" ht="23.25">
      <c r="C24" s="20"/>
      <c r="D24" s="20"/>
      <c r="E24" s="20"/>
      <c r="F24" s="20"/>
    </row>
    <row r="25" spans="3:6" ht="23.25">
      <c r="C25" s="9" t="s">
        <v>1</v>
      </c>
      <c r="D25" s="9"/>
      <c r="E25" s="9"/>
      <c r="F25" s="9" t="s">
        <v>2</v>
      </c>
    </row>
  </sheetData>
  <sheetProtection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Cathomen</dc:creator>
  <cp:keywords/>
  <dc:description/>
  <cp:lastModifiedBy>Mario Cathomen</cp:lastModifiedBy>
  <dcterms:created xsi:type="dcterms:W3CDTF">2007-06-26T20:01:15Z</dcterms:created>
  <dcterms:modified xsi:type="dcterms:W3CDTF">2007-06-28T18:38:56Z</dcterms:modified>
  <cp:category/>
  <cp:version/>
  <cp:contentType/>
  <cp:contentStatus/>
</cp:coreProperties>
</file>